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ESTRE  2022 TITULO V - -\FINANCIERO -PRESUPUESTAL\"/>
    </mc:Choice>
  </mc:AlternateContent>
  <bookViews>
    <workbookView xWindow="-120" yWindow="-120" windowWidth="20736" windowHeight="11160" tabRatio="885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<sst xmlns="http://schemas.openxmlformats.org/spreadsheetml/2006/main" count="18" uniqueCount="18">
  <si>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</si>
  <si>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</si>
  <si>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</si>
  <si>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</si>
  <si>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</si>
  <si>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</si>
  <si>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</si>
  <si>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</si>
  <si>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</si>
  <si>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</si>
  <si>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</si>
  <si>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</si>
  <si>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</si>
  <si>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</si>
  <si>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</si>
  <si>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</si>
  <si>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</si>
  <si>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Económica (por Tipo de Gasto)
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</si>
</sst>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0" fontId="2" fillId="0" borderId="0" xfId="0" applyFont="1"/>
    <xf numFmtId="0" fontId="6" fillId="0" borderId="5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7" xfId="0" applyFont="1" applyBorder="1"/>
    <xf numFmtId="4" fontId="2" fillId="0" borderId="13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D17" sqref="D17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6" t="s">
        <v>0</v>
      </c>
      <c r="C5" s="5">
        <v>37328280.460000001</v>
      </c>
      <c r="D5" s="5">
        <v>191878.13</v>
      </c>
      <c r="E5" s="5">
        <f>C5+D5</f>
        <v>37520158.590000004</v>
      </c>
      <c r="F5" s="5">
        <v>28048116.969999999</v>
      </c>
      <c r="G5" s="5">
        <v>27426063.260000002</v>
      </c>
      <c r="H5" s="5">
        <f>E5-F5</f>
        <v>9472041.6200000048</v>
      </c>
    </row>
    <row r="6" spans="1:8" x14ac:dyDescent="0.2">
      <c r="A6" s="2"/>
      <c r="B6" s="6" t="s">
        <v>1</v>
      </c>
      <c r="C6" s="5">
        <v>7663031.3700000001</v>
      </c>
      <c r="D6" s="5">
        <v>27368193.800000001</v>
      </c>
      <c r="E6" s="5">
        <f>C6+D6</f>
        <v>35031225.170000002</v>
      </c>
      <c r="F6" s="5">
        <v>14297630.560000001</v>
      </c>
      <c r="G6" s="5">
        <v>14297630.560000001</v>
      </c>
      <c r="H6" s="5">
        <f>E6-F6</f>
        <v>20733594.609999999</v>
      </c>
    </row>
    <row r="7" spans="1:8" x14ac:dyDescent="0.2">
      <c r="A7" s="2"/>
      <c r="B7" s="6" t="s">
        <v>2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2"/>
      <c r="B8" s="6" t="s">
        <v>4</v>
      </c>
      <c r="C8" s="5">
        <v>0</v>
      </c>
      <c r="D8" s="5">
        <v>0</v>
      </c>
      <c r="E8" s="5">
        <f>C8+D8</f>
        <v>0</v>
      </c>
      <c r="F8" s="5">
        <v>0</v>
      </c>
      <c r="G8" s="5">
        <v>0</v>
      </c>
      <c r="H8" s="5">
        <f>E8-F8</f>
        <v>0</v>
      </c>
    </row>
    <row r="9" spans="1:8" x14ac:dyDescent="0.2">
      <c r="A9" s="2"/>
      <c r="B9" s="9" t="s">
        <v>3</v>
      </c>
      <c r="C9" s="10">
        <v>0</v>
      </c>
      <c r="D9" s="10">
        <v>0</v>
      </c>
      <c r="E9" s="10">
        <f>C9+D9</f>
        <v>0</v>
      </c>
      <c r="F9" s="10">
        <v>0</v>
      </c>
      <c r="G9" s="10">
        <v>0</v>
      </c>
      <c r="H9" s="10">
        <f>E9-F9</f>
        <v>0</v>
      </c>
    </row>
    <row r="10" spans="1:8" x14ac:dyDescent="0.2">
      <c r="A10" s="7"/>
      <c r="B10" s="8" t="s">
        <v>5</v>
      </c>
      <c r="C10" s="11">
        <f t="shared" ref="C10:H10" si="0">SUM(C5+C6+C7+C8+C9)</f>
        <v>44991311.829999998</v>
      </c>
      <c r="D10" s="11">
        <f t="shared" si="0"/>
        <v>27560071.93</v>
      </c>
      <c r="E10" s="11">
        <f t="shared" si="0"/>
        <v>72551383.760000005</v>
      </c>
      <c r="F10" s="11">
        <f t="shared" si="0"/>
        <v>42345747.530000001</v>
      </c>
      <c r="G10" s="11">
        <f t="shared" si="0"/>
        <v>41723693.82</v>
      </c>
      <c r="H10" s="11">
        <f t="shared" si="0"/>
        <v>30205636.230000004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2023-02-01T18:52:41Z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